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320"/>
  </bookViews>
  <sheets>
    <sheet name="Výsledky NK EOOL 2017" sheetId="2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3" i="2"/>
</calcChain>
</file>

<file path=xl/sharedStrings.xml><?xml version="1.0" encoding="utf-8"?>
<sst xmlns="http://schemas.openxmlformats.org/spreadsheetml/2006/main" count="82" uniqueCount="81">
  <si>
    <t>škola</t>
  </si>
  <si>
    <t>soutěžící 1</t>
  </si>
  <si>
    <t>soutěžící 2</t>
  </si>
  <si>
    <t>soutěžící 3</t>
  </si>
  <si>
    <t>Test</t>
  </si>
  <si>
    <t>Poznávačka</t>
  </si>
  <si>
    <t>Biskupské gymnázium Bohuslava Balbína, Hradec Králové</t>
  </si>
  <si>
    <t>Vít Bureš</t>
  </si>
  <si>
    <t>Štěpán Jaroš</t>
  </si>
  <si>
    <t>Martina Čelakovská</t>
  </si>
  <si>
    <t>Gymnázium České Budějovice Jírovcova 8</t>
  </si>
  <si>
    <t>Lukáš Fiedler</t>
  </si>
  <si>
    <t>Vojtěch Dolejšek</t>
  </si>
  <si>
    <t>Petr Vaněk</t>
  </si>
  <si>
    <t>Gymnázium Jiřího Wolkera Prostějov</t>
  </si>
  <si>
    <t>Klára Pekařová</t>
  </si>
  <si>
    <t>Lenka Hrdličková</t>
  </si>
  <si>
    <t>Martin Kocourek</t>
  </si>
  <si>
    <t>Gymnázium Česká Lípa</t>
  </si>
  <si>
    <t>Petr Paulík</t>
  </si>
  <si>
    <t>Ludvík Kašpar</t>
  </si>
  <si>
    <t>Milan Klimeš</t>
  </si>
  <si>
    <t>Sdružení Arachne z.s., Praha</t>
  </si>
  <si>
    <t>Šimon Zeman</t>
  </si>
  <si>
    <t>Vojtěch Koštíř</t>
  </si>
  <si>
    <t>Kateřina Černá</t>
  </si>
  <si>
    <t>Gymnázium a Obchodní akademie Tanvald</t>
  </si>
  <si>
    <t>Helena Čermáková</t>
  </si>
  <si>
    <t>Iveta Ducháčková</t>
  </si>
  <si>
    <t>Martin Dašek</t>
  </si>
  <si>
    <t>Gymnázium Plzeň, Mikulášské náměstí 23</t>
  </si>
  <si>
    <t>Jana Bártová</t>
  </si>
  <si>
    <t>Michal Ptáček</t>
  </si>
  <si>
    <t>Klára Tláskalová</t>
  </si>
  <si>
    <t>Jakub Hájek</t>
  </si>
  <si>
    <t>Daniel Pek</t>
  </si>
  <si>
    <t>Terezie Köhlerová</t>
  </si>
  <si>
    <t>Gymnázium, Mnichovo Hradiště</t>
  </si>
  <si>
    <t>Kryštof Havelka</t>
  </si>
  <si>
    <t>Veronika Juhasová</t>
  </si>
  <si>
    <t>Vendula Mařasová</t>
  </si>
  <si>
    <t>Gymnázium Chotěboř</t>
  </si>
  <si>
    <t>Tereza Ondráčková</t>
  </si>
  <si>
    <t>Jan Venc</t>
  </si>
  <si>
    <t>Anna Boháčová</t>
  </si>
  <si>
    <t>Gymnázium Josefa Ressela, Chrudim</t>
  </si>
  <si>
    <t>Vojtěch Jandera</t>
  </si>
  <si>
    <t>Tereza Vítková</t>
  </si>
  <si>
    <t>Martina Šedová</t>
  </si>
  <si>
    <t>Gymnázium Valašské Klobouky</t>
  </si>
  <si>
    <t>Markéta Sýkorová</t>
  </si>
  <si>
    <t>Gabriela Sucháčková</t>
  </si>
  <si>
    <t>Adéla Pechancová</t>
  </si>
  <si>
    <t>Gymnázium Ostrov</t>
  </si>
  <si>
    <t>Adéla Brucknerová</t>
  </si>
  <si>
    <t>Amálie Jopková</t>
  </si>
  <si>
    <t>Adéla Přádová</t>
  </si>
  <si>
    <t>Střední průmyslová škola chemická akademika Heyrovského, Ostrava</t>
  </si>
  <si>
    <t>Tomáš Mohač</t>
  </si>
  <si>
    <t>Hana Šrámková</t>
  </si>
  <si>
    <t>Tomáš Pořízka</t>
  </si>
  <si>
    <t>Gymnázium Brno, třída Kapitána Jaroše</t>
  </si>
  <si>
    <t>Petr Zelina</t>
  </si>
  <si>
    <t>Ivana Krumlová</t>
  </si>
  <si>
    <t>Vendula Němcová</t>
  </si>
  <si>
    <t>Podještědské gymnázium, Liberec</t>
  </si>
  <si>
    <t>Jan Machovič</t>
  </si>
  <si>
    <t>Valerie Šebestová</t>
  </si>
  <si>
    <t>Matouš Pikous</t>
  </si>
  <si>
    <t>Gymnázium a Střední odborná škola Klášterec nad Ohří</t>
  </si>
  <si>
    <t>Štěpánka Valentová</t>
  </si>
  <si>
    <t>Markéta Ticháčková</t>
  </si>
  <si>
    <t>Štěpánka Šimůnková</t>
  </si>
  <si>
    <t>Hlavní úkol</t>
  </si>
  <si>
    <t>Pořadí test</t>
  </si>
  <si>
    <t>Pořadí poznávačka</t>
  </si>
  <si>
    <t>Součet pořadí</t>
  </si>
  <si>
    <t>Pořadí pořadí</t>
  </si>
  <si>
    <t>Celkové pořadí</t>
  </si>
  <si>
    <t>Suma bodů</t>
  </si>
  <si>
    <t>Pořadí Hlavní úkol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</si>
</sst>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abSelected="1" topLeftCell="C1" workbookViewId="0">
      <selection activeCell="Q9" sqref="Q9"/>
    </sheetView>
  </sheetViews>
  <sheetFormatPr defaultRowHeight="15" x14ac:dyDescent="0.25"/>
  <cols>
    <col min="1" max="1" width="11.7109375" customWidth="1"/>
    <col min="2" max="2" width="63.28515625" bestFit="1" customWidth="1"/>
    <col min="3" max="3" width="18.85546875" bestFit="1" customWidth="1"/>
    <col min="4" max="4" width="19.28515625" bestFit="1" customWidth="1"/>
    <col min="5" max="5" width="19.5703125" bestFit="1" customWidth="1"/>
    <col min="7" max="7" width="11.140625" bestFit="1" customWidth="1"/>
    <col min="8" max="8" width="10.85546875" bestFit="1" customWidth="1"/>
    <col min="10" max="10" width="8.28515625" customWidth="1"/>
    <col min="11" max="12" width="12.28515625" customWidth="1"/>
    <col min="13" max="13" width="11.28515625" customWidth="1"/>
    <col min="14" max="14" width="10.140625" customWidth="1"/>
  </cols>
  <sheetData>
    <row r="2" spans="1:14" s="2" customFormat="1" ht="30" x14ac:dyDescent="0.25">
      <c r="A2" s="2" t="s">
        <v>78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73</v>
      </c>
      <c r="I2" s="2" t="s">
        <v>79</v>
      </c>
      <c r="J2" s="2" t="s">
        <v>74</v>
      </c>
      <c r="K2" s="2" t="s">
        <v>75</v>
      </c>
      <c r="L2" s="2" t="s">
        <v>80</v>
      </c>
      <c r="M2" s="2" t="s">
        <v>76</v>
      </c>
      <c r="N2" s="2" t="s">
        <v>77</v>
      </c>
    </row>
    <row r="3" spans="1:14" x14ac:dyDescent="0.25">
      <c r="A3">
        <v>1</v>
      </c>
      <c r="B3" t="s">
        <v>6</v>
      </c>
      <c r="C3" t="s">
        <v>7</v>
      </c>
      <c r="D3" t="s">
        <v>8</v>
      </c>
      <c r="E3" t="s">
        <v>9</v>
      </c>
      <c r="F3">
        <v>33</v>
      </c>
      <c r="G3">
        <v>29</v>
      </c>
      <c r="H3">
        <v>46.75</v>
      </c>
      <c r="I3" s="1">
        <v>108.75</v>
      </c>
      <c r="J3">
        <f>RANK(F3,F:F,0)</f>
        <v>1</v>
      </c>
      <c r="K3">
        <f>RANK(G3,G:G,0)</f>
        <v>5</v>
      </c>
      <c r="L3">
        <f>RANK(H3,H:H,0)</f>
        <v>2</v>
      </c>
      <c r="M3">
        <f>A3+J3+K3</f>
        <v>7</v>
      </c>
      <c r="N3">
        <f>RANK(M3,M:M,1)</f>
        <v>1</v>
      </c>
    </row>
    <row r="4" spans="1:14" x14ac:dyDescent="0.25">
      <c r="A4">
        <v>2</v>
      </c>
      <c r="B4" t="s">
        <v>10</v>
      </c>
      <c r="C4" t="s">
        <v>11</v>
      </c>
      <c r="D4" t="s">
        <v>12</v>
      </c>
      <c r="E4" t="s">
        <v>13</v>
      </c>
      <c r="F4">
        <v>27</v>
      </c>
      <c r="G4">
        <v>34.5</v>
      </c>
      <c r="H4">
        <v>45.75</v>
      </c>
      <c r="I4" s="1">
        <v>107.25</v>
      </c>
      <c r="J4">
        <f t="shared" ref="J4:J19" si="0">RANK(F4,F:F,0)</f>
        <v>4</v>
      </c>
      <c r="K4">
        <f t="shared" ref="K4:K19" si="1">RANK(G4,G:G,0)</f>
        <v>1</v>
      </c>
      <c r="L4">
        <f t="shared" ref="L4:L19" si="2">RANK(H4,H:H,0)</f>
        <v>3</v>
      </c>
      <c r="M4">
        <f t="shared" ref="M4:M19" si="3">A4+J4+K4</f>
        <v>7</v>
      </c>
      <c r="N4">
        <f t="shared" ref="N4:N19" si="4">RANK(M4,M:M,1)</f>
        <v>1</v>
      </c>
    </row>
    <row r="5" spans="1:14" x14ac:dyDescent="0.25">
      <c r="A5">
        <v>3</v>
      </c>
      <c r="B5" t="s">
        <v>14</v>
      </c>
      <c r="C5" t="s">
        <v>15</v>
      </c>
      <c r="D5" t="s">
        <v>16</v>
      </c>
      <c r="E5" t="s">
        <v>17</v>
      </c>
      <c r="F5">
        <v>27</v>
      </c>
      <c r="G5">
        <v>33</v>
      </c>
      <c r="H5">
        <v>42.75</v>
      </c>
      <c r="I5" s="1">
        <v>102.75</v>
      </c>
      <c r="J5">
        <f t="shared" si="0"/>
        <v>4</v>
      </c>
      <c r="K5">
        <f t="shared" si="1"/>
        <v>2</v>
      </c>
      <c r="L5">
        <f t="shared" si="2"/>
        <v>4</v>
      </c>
      <c r="M5">
        <f t="shared" si="3"/>
        <v>9</v>
      </c>
      <c r="N5">
        <f t="shared" si="4"/>
        <v>3</v>
      </c>
    </row>
    <row r="6" spans="1:14" x14ac:dyDescent="0.25">
      <c r="A6">
        <v>4</v>
      </c>
      <c r="B6" t="s">
        <v>18</v>
      </c>
      <c r="C6" t="s">
        <v>19</v>
      </c>
      <c r="D6" t="s">
        <v>20</v>
      </c>
      <c r="E6" t="s">
        <v>21</v>
      </c>
      <c r="F6">
        <v>28</v>
      </c>
      <c r="G6">
        <v>19.5</v>
      </c>
      <c r="H6">
        <v>47</v>
      </c>
      <c r="I6" s="1">
        <v>94.5</v>
      </c>
      <c r="J6">
        <f t="shared" si="0"/>
        <v>2</v>
      </c>
      <c r="K6">
        <f t="shared" si="1"/>
        <v>12</v>
      </c>
      <c r="L6">
        <f t="shared" si="2"/>
        <v>1</v>
      </c>
      <c r="M6">
        <f t="shared" si="3"/>
        <v>18</v>
      </c>
      <c r="N6">
        <f t="shared" si="4"/>
        <v>6</v>
      </c>
    </row>
    <row r="7" spans="1:14" x14ac:dyDescent="0.25">
      <c r="A7">
        <v>5</v>
      </c>
      <c r="B7" t="s">
        <v>22</v>
      </c>
      <c r="C7" t="s">
        <v>23</v>
      </c>
      <c r="D7" t="s">
        <v>24</v>
      </c>
      <c r="E7" t="s">
        <v>25</v>
      </c>
      <c r="F7">
        <v>26</v>
      </c>
      <c r="G7">
        <v>32.5</v>
      </c>
      <c r="H7">
        <v>34.5</v>
      </c>
      <c r="I7" s="1">
        <v>93</v>
      </c>
      <c r="J7">
        <f t="shared" si="0"/>
        <v>8</v>
      </c>
      <c r="K7">
        <f t="shared" si="1"/>
        <v>3</v>
      </c>
      <c r="L7">
        <f t="shared" si="2"/>
        <v>16</v>
      </c>
      <c r="M7">
        <f t="shared" si="3"/>
        <v>16</v>
      </c>
      <c r="N7">
        <f t="shared" si="4"/>
        <v>5</v>
      </c>
    </row>
    <row r="8" spans="1:14" x14ac:dyDescent="0.25">
      <c r="A8">
        <v>6</v>
      </c>
      <c r="B8" t="s">
        <v>26</v>
      </c>
      <c r="C8" t="s">
        <v>27</v>
      </c>
      <c r="D8" t="s">
        <v>28</v>
      </c>
      <c r="E8" t="s">
        <v>29</v>
      </c>
      <c r="F8">
        <v>28</v>
      </c>
      <c r="G8">
        <v>27</v>
      </c>
      <c r="H8">
        <v>38</v>
      </c>
      <c r="I8" s="1">
        <v>93</v>
      </c>
      <c r="J8">
        <f t="shared" si="0"/>
        <v>2</v>
      </c>
      <c r="K8">
        <f t="shared" si="1"/>
        <v>6</v>
      </c>
      <c r="L8">
        <f t="shared" si="2"/>
        <v>13</v>
      </c>
      <c r="M8">
        <f t="shared" si="3"/>
        <v>14</v>
      </c>
      <c r="N8">
        <f t="shared" si="4"/>
        <v>4</v>
      </c>
    </row>
    <row r="9" spans="1:14" x14ac:dyDescent="0.25">
      <c r="A9">
        <v>7</v>
      </c>
      <c r="B9" t="s">
        <v>30</v>
      </c>
      <c r="C9" t="s">
        <v>31</v>
      </c>
      <c r="D9" t="s">
        <v>32</v>
      </c>
      <c r="E9" t="s">
        <v>33</v>
      </c>
      <c r="F9">
        <v>18</v>
      </c>
      <c r="G9">
        <v>31.5</v>
      </c>
      <c r="H9">
        <v>41.25</v>
      </c>
      <c r="I9" s="1">
        <v>90.75</v>
      </c>
      <c r="J9">
        <f t="shared" si="0"/>
        <v>15</v>
      </c>
      <c r="K9">
        <f t="shared" si="1"/>
        <v>4</v>
      </c>
      <c r="L9">
        <f t="shared" si="2"/>
        <v>6</v>
      </c>
      <c r="M9">
        <f t="shared" si="3"/>
        <v>26</v>
      </c>
      <c r="N9">
        <f t="shared" si="4"/>
        <v>9</v>
      </c>
    </row>
    <row r="10" spans="1:14" x14ac:dyDescent="0.25">
      <c r="A10">
        <v>8</v>
      </c>
      <c r="B10" t="s">
        <v>6</v>
      </c>
      <c r="C10" t="s">
        <v>34</v>
      </c>
      <c r="D10" t="s">
        <v>35</v>
      </c>
      <c r="E10" t="s">
        <v>36</v>
      </c>
      <c r="F10">
        <v>23</v>
      </c>
      <c r="G10">
        <v>25.5</v>
      </c>
      <c r="H10">
        <v>38.75</v>
      </c>
      <c r="I10" s="1">
        <v>87.25</v>
      </c>
      <c r="J10">
        <f t="shared" si="0"/>
        <v>13</v>
      </c>
      <c r="K10">
        <f t="shared" si="1"/>
        <v>7</v>
      </c>
      <c r="L10">
        <f t="shared" si="2"/>
        <v>12</v>
      </c>
      <c r="M10">
        <f t="shared" si="3"/>
        <v>28</v>
      </c>
      <c r="N10">
        <f t="shared" si="4"/>
        <v>10</v>
      </c>
    </row>
    <row r="11" spans="1:14" x14ac:dyDescent="0.25">
      <c r="A11">
        <v>9</v>
      </c>
      <c r="B11" t="s">
        <v>37</v>
      </c>
      <c r="C11" t="s">
        <v>38</v>
      </c>
      <c r="D11" t="s">
        <v>39</v>
      </c>
      <c r="E11" t="s">
        <v>40</v>
      </c>
      <c r="F11">
        <v>26</v>
      </c>
      <c r="G11">
        <v>23</v>
      </c>
      <c r="H11">
        <v>38</v>
      </c>
      <c r="I11" s="1">
        <v>87</v>
      </c>
      <c r="J11">
        <f t="shared" si="0"/>
        <v>8</v>
      </c>
      <c r="K11">
        <f t="shared" si="1"/>
        <v>8</v>
      </c>
      <c r="L11">
        <f t="shared" si="2"/>
        <v>13</v>
      </c>
      <c r="M11">
        <f t="shared" si="3"/>
        <v>25</v>
      </c>
      <c r="N11">
        <f t="shared" si="4"/>
        <v>7</v>
      </c>
    </row>
    <row r="12" spans="1:14" x14ac:dyDescent="0.25">
      <c r="A12">
        <v>10</v>
      </c>
      <c r="B12" t="s">
        <v>41</v>
      </c>
      <c r="C12" t="s">
        <v>42</v>
      </c>
      <c r="D12" t="s">
        <v>43</v>
      </c>
      <c r="E12" t="s">
        <v>44</v>
      </c>
      <c r="F12">
        <v>21</v>
      </c>
      <c r="G12">
        <v>23</v>
      </c>
      <c r="H12">
        <v>42.25</v>
      </c>
      <c r="I12" s="1">
        <v>86.25</v>
      </c>
      <c r="J12">
        <f t="shared" si="0"/>
        <v>14</v>
      </c>
      <c r="K12">
        <f t="shared" si="1"/>
        <v>8</v>
      </c>
      <c r="L12">
        <f t="shared" si="2"/>
        <v>5</v>
      </c>
      <c r="M12">
        <f t="shared" si="3"/>
        <v>32</v>
      </c>
      <c r="N12">
        <f t="shared" si="4"/>
        <v>11</v>
      </c>
    </row>
    <row r="13" spans="1:14" x14ac:dyDescent="0.25">
      <c r="A13">
        <v>11</v>
      </c>
      <c r="B13" t="s">
        <v>45</v>
      </c>
      <c r="C13" t="s">
        <v>46</v>
      </c>
      <c r="D13" t="s">
        <v>47</v>
      </c>
      <c r="E13" t="s">
        <v>48</v>
      </c>
      <c r="F13">
        <v>25</v>
      </c>
      <c r="G13">
        <v>20.5</v>
      </c>
      <c r="H13">
        <v>38</v>
      </c>
      <c r="I13" s="1">
        <v>83.5</v>
      </c>
      <c r="J13">
        <f t="shared" si="0"/>
        <v>11</v>
      </c>
      <c r="K13">
        <f t="shared" si="1"/>
        <v>11</v>
      </c>
      <c r="L13">
        <f t="shared" si="2"/>
        <v>13</v>
      </c>
      <c r="M13">
        <f t="shared" si="3"/>
        <v>33</v>
      </c>
      <c r="N13">
        <f t="shared" si="4"/>
        <v>12</v>
      </c>
    </row>
    <row r="14" spans="1:14" x14ac:dyDescent="0.25">
      <c r="A14">
        <v>12</v>
      </c>
      <c r="B14" t="s">
        <v>49</v>
      </c>
      <c r="C14" t="s">
        <v>50</v>
      </c>
      <c r="D14" t="s">
        <v>51</v>
      </c>
      <c r="E14" t="s">
        <v>52</v>
      </c>
      <c r="F14">
        <v>25</v>
      </c>
      <c r="G14">
        <v>17.5</v>
      </c>
      <c r="H14">
        <v>39</v>
      </c>
      <c r="I14" s="1">
        <v>81.5</v>
      </c>
      <c r="J14">
        <f t="shared" si="0"/>
        <v>11</v>
      </c>
      <c r="K14">
        <f t="shared" si="1"/>
        <v>13</v>
      </c>
      <c r="L14">
        <f t="shared" si="2"/>
        <v>10</v>
      </c>
      <c r="M14">
        <f t="shared" si="3"/>
        <v>36</v>
      </c>
      <c r="N14">
        <f t="shared" si="4"/>
        <v>14</v>
      </c>
    </row>
    <row r="15" spans="1:14" x14ac:dyDescent="0.25">
      <c r="A15">
        <v>13</v>
      </c>
      <c r="B15" t="s">
        <v>53</v>
      </c>
      <c r="C15" t="s">
        <v>54</v>
      </c>
      <c r="D15" t="s">
        <v>55</v>
      </c>
      <c r="E15" t="s">
        <v>56</v>
      </c>
      <c r="F15">
        <v>27</v>
      </c>
      <c r="G15">
        <v>23</v>
      </c>
      <c r="H15">
        <v>31</v>
      </c>
      <c r="I15" s="1">
        <v>81</v>
      </c>
      <c r="J15">
        <f t="shared" si="0"/>
        <v>4</v>
      </c>
      <c r="K15">
        <f t="shared" si="1"/>
        <v>8</v>
      </c>
      <c r="L15">
        <f t="shared" si="2"/>
        <v>17</v>
      </c>
      <c r="M15">
        <f t="shared" si="3"/>
        <v>25</v>
      </c>
      <c r="N15">
        <f t="shared" si="4"/>
        <v>7</v>
      </c>
    </row>
    <row r="16" spans="1:14" x14ac:dyDescent="0.25">
      <c r="A16">
        <v>14</v>
      </c>
      <c r="B16" t="s">
        <v>57</v>
      </c>
      <c r="C16" t="s">
        <v>58</v>
      </c>
      <c r="D16" t="s">
        <v>59</v>
      </c>
      <c r="E16" t="s">
        <v>60</v>
      </c>
      <c r="F16">
        <v>27</v>
      </c>
      <c r="G16">
        <v>13</v>
      </c>
      <c r="H16">
        <v>40.5</v>
      </c>
      <c r="I16" s="1">
        <v>80.5</v>
      </c>
      <c r="J16">
        <f t="shared" si="0"/>
        <v>4</v>
      </c>
      <c r="K16">
        <f t="shared" si="1"/>
        <v>16</v>
      </c>
      <c r="L16">
        <f t="shared" si="2"/>
        <v>7</v>
      </c>
      <c r="M16">
        <f t="shared" si="3"/>
        <v>34</v>
      </c>
      <c r="N16">
        <f t="shared" si="4"/>
        <v>13</v>
      </c>
    </row>
    <row r="17" spans="1:14" x14ac:dyDescent="0.25">
      <c r="A17">
        <v>15</v>
      </c>
      <c r="B17" t="s">
        <v>61</v>
      </c>
      <c r="C17" t="s">
        <v>62</v>
      </c>
      <c r="D17" t="s">
        <v>63</v>
      </c>
      <c r="E17" t="s">
        <v>64</v>
      </c>
      <c r="F17">
        <v>26</v>
      </c>
      <c r="G17">
        <v>13.5</v>
      </c>
      <c r="H17">
        <v>39.5</v>
      </c>
      <c r="I17" s="1">
        <v>79</v>
      </c>
      <c r="J17">
        <f t="shared" si="0"/>
        <v>8</v>
      </c>
      <c r="K17">
        <f t="shared" si="1"/>
        <v>15</v>
      </c>
      <c r="L17">
        <f t="shared" si="2"/>
        <v>9</v>
      </c>
      <c r="M17">
        <f t="shared" si="3"/>
        <v>38</v>
      </c>
      <c r="N17">
        <f t="shared" si="4"/>
        <v>15</v>
      </c>
    </row>
    <row r="18" spans="1:14" x14ac:dyDescent="0.25">
      <c r="A18">
        <v>16</v>
      </c>
      <c r="B18" t="s">
        <v>65</v>
      </c>
      <c r="C18" t="s">
        <v>66</v>
      </c>
      <c r="D18" t="s">
        <v>67</v>
      </c>
      <c r="E18" t="s">
        <v>68</v>
      </c>
      <c r="F18">
        <v>17</v>
      </c>
      <c r="G18">
        <v>14.5</v>
      </c>
      <c r="H18">
        <v>40.25</v>
      </c>
      <c r="I18" s="1">
        <v>71.75</v>
      </c>
      <c r="J18">
        <f t="shared" si="0"/>
        <v>16</v>
      </c>
      <c r="K18">
        <f t="shared" si="1"/>
        <v>14</v>
      </c>
      <c r="L18">
        <f t="shared" si="2"/>
        <v>8</v>
      </c>
      <c r="M18">
        <f t="shared" si="3"/>
        <v>46</v>
      </c>
      <c r="N18">
        <f t="shared" si="4"/>
        <v>16</v>
      </c>
    </row>
    <row r="19" spans="1:14" x14ac:dyDescent="0.25">
      <c r="A19">
        <v>17</v>
      </c>
      <c r="B19" t="s">
        <v>69</v>
      </c>
      <c r="C19" t="s">
        <v>70</v>
      </c>
      <c r="D19" t="s">
        <v>71</v>
      </c>
      <c r="E19" t="s">
        <v>72</v>
      </c>
      <c r="F19">
        <v>10</v>
      </c>
      <c r="G19">
        <v>12.5</v>
      </c>
      <c r="H19">
        <v>39</v>
      </c>
      <c r="I19" s="1">
        <v>61.5</v>
      </c>
      <c r="J19">
        <f t="shared" si="0"/>
        <v>17</v>
      </c>
      <c r="K19">
        <f t="shared" si="1"/>
        <v>17</v>
      </c>
      <c r="L19">
        <f t="shared" si="2"/>
        <v>10</v>
      </c>
      <c r="M19">
        <f t="shared" si="3"/>
        <v>51</v>
      </c>
      <c r="N19">
        <f t="shared" si="4"/>
        <v>17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NK EOOL 2017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mskalka</dc:creator>
  <cp:lastModifiedBy>Nováková Jana</cp:lastModifiedBy>
  <dcterms:created xsi:type="dcterms:W3CDTF">2017-06-04T17:24:36Z</dcterms:created>
  <dcterms:modified xsi:type="dcterms:W3CDTF">2017-06-09T12:09:18Z</dcterms:modified>
</cp:coreProperties>
</file>